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4400" windowHeight="8640" tabRatio="500"/>
  </bookViews>
  <sheets>
    <sheet name="Sheet1" sheetId="1" r:id="rId1"/>
  </sheets>
  <definedNames>
    <definedName name="_xlnm.Print_Area" localSheetId="0">Sheet1!$A$6:$I$38</definedName>
  </definedNames>
  <calcPr calcId="125725"/>
</workbook>
</file>

<file path=xl/calcChain.xml><?xml version="1.0" encoding="utf-8"?>
<calcChain xmlns="http://schemas.openxmlformats.org/spreadsheetml/2006/main">
  <c r="V36" i="1"/>
  <c r="V35"/>
  <c r="V32"/>
  <c r="V31"/>
  <c r="V30"/>
  <c r="V29"/>
  <c r="V28"/>
  <c r="V25"/>
  <c r="V24"/>
  <c r="V23"/>
  <c r="V22"/>
  <c r="V21"/>
  <c r="V20"/>
  <c r="V19"/>
  <c r="V18"/>
  <c r="V15"/>
  <c r="V14"/>
  <c r="V13"/>
  <c r="V12"/>
  <c r="V11"/>
  <c r="V10"/>
  <c r="V9"/>
  <c r="V8"/>
  <c r="V7"/>
  <c r="AM39"/>
  <c r="AL39"/>
  <c r="AM38"/>
  <c r="AL38"/>
  <c r="AM37"/>
  <c r="AL37"/>
  <c r="AM36"/>
  <c r="AL36"/>
  <c r="AM35"/>
  <c r="AL35"/>
  <c r="AM34"/>
  <c r="AL34"/>
  <c r="AM33"/>
  <c r="AL33"/>
  <c r="AM32"/>
  <c r="AL32"/>
  <c r="AM31"/>
  <c r="AL31"/>
  <c r="AM30"/>
  <c r="AL30"/>
  <c r="AM29"/>
  <c r="AL29"/>
  <c r="AM28"/>
  <c r="AL28"/>
  <c r="AM27"/>
  <c r="AL27"/>
  <c r="AM26"/>
  <c r="AL26"/>
  <c r="AM25"/>
  <c r="AL25"/>
  <c r="AM24"/>
  <c r="AL24"/>
  <c r="AM23"/>
  <c r="AL23"/>
  <c r="AM22"/>
  <c r="AL22"/>
  <c r="AM21"/>
  <c r="AL21"/>
  <c r="AM20"/>
  <c r="AL20"/>
  <c r="AM19"/>
  <c r="AL19"/>
  <c r="AM18"/>
  <c r="AL18"/>
  <c r="AM17"/>
  <c r="AL17"/>
  <c r="AM16"/>
  <c r="AL16"/>
  <c r="AM15"/>
  <c r="AL15"/>
  <c r="AM14"/>
  <c r="AL14"/>
  <c r="AM13"/>
  <c r="AL13"/>
  <c r="AM12"/>
  <c r="AL12"/>
  <c r="AM11"/>
  <c r="AL11"/>
  <c r="AM10"/>
  <c r="AL10"/>
  <c r="AM9"/>
  <c r="AL9"/>
  <c r="AM8"/>
  <c r="AL8"/>
  <c r="AL7"/>
  <c r="AM7"/>
  <c r="Q36"/>
  <c r="Q35"/>
  <c r="Q32"/>
  <c r="Q31"/>
  <c r="Q30"/>
  <c r="Q29"/>
  <c r="Q28"/>
  <c r="Q25"/>
  <c r="Q24"/>
  <c r="Q23"/>
  <c r="Q22"/>
  <c r="Q21"/>
  <c r="Q20"/>
  <c r="Q19"/>
  <c r="Q18"/>
  <c r="Q15"/>
  <c r="Q14"/>
  <c r="Q13"/>
  <c r="Q12"/>
  <c r="Q11"/>
  <c r="Q10"/>
  <c r="Q9"/>
  <c r="Q8"/>
  <c r="Q7"/>
  <c r="AK67"/>
  <c r="AG67"/>
  <c r="AK66"/>
  <c r="AG66"/>
  <c r="AK65"/>
  <c r="AG65"/>
  <c r="AK64"/>
  <c r="AG64"/>
  <c r="AK63"/>
  <c r="AG63"/>
  <c r="AK62"/>
  <c r="AG62"/>
  <c r="AK61"/>
  <c r="AG61"/>
  <c r="AK60"/>
  <c r="AG60"/>
  <c r="AK59"/>
  <c r="AG59"/>
  <c r="AK58"/>
  <c r="AG58"/>
  <c r="AK57"/>
  <c r="AG57"/>
  <c r="AK56"/>
  <c r="AG56"/>
  <c r="AK55"/>
  <c r="AG55"/>
  <c r="AK54"/>
  <c r="AG54"/>
  <c r="AK53"/>
  <c r="AG53"/>
  <c r="AK52"/>
  <c r="AG52"/>
  <c r="AK51"/>
  <c r="AG51"/>
  <c r="AK50"/>
  <c r="AG50"/>
  <c r="AK49"/>
  <c r="AG49"/>
  <c r="AK48"/>
  <c r="AG48"/>
  <c r="AK47"/>
  <c r="AG47"/>
  <c r="AK46"/>
  <c r="AG46"/>
  <c r="AK45"/>
  <c r="AG45"/>
  <c r="AK44"/>
  <c r="AG44"/>
  <c r="AK43"/>
  <c r="AG43"/>
  <c r="AK42"/>
  <c r="AG42"/>
  <c r="AK41"/>
  <c r="AG41"/>
  <c r="AK40"/>
  <c r="AG40"/>
  <c r="AK39"/>
  <c r="AG39"/>
  <c r="AK38"/>
  <c r="AG38"/>
  <c r="AK37"/>
  <c r="AG37"/>
  <c r="AK36"/>
  <c r="AG36"/>
  <c r="AK35"/>
  <c r="AG35"/>
  <c r="AK34"/>
  <c r="AG34"/>
  <c r="AK33"/>
  <c r="AG33"/>
  <c r="AK32"/>
  <c r="AG32"/>
  <c r="AK31"/>
  <c r="AG31"/>
  <c r="AK30"/>
  <c r="AG30"/>
  <c r="AK29"/>
  <c r="AG29"/>
  <c r="AK28"/>
  <c r="AG28"/>
  <c r="AK27"/>
  <c r="AG27"/>
  <c r="AK26"/>
  <c r="AG26"/>
  <c r="AK25"/>
  <c r="AG25"/>
  <c r="AK24"/>
  <c r="AG24"/>
  <c r="AK23"/>
  <c r="AG23"/>
  <c r="AK22"/>
  <c r="AG22"/>
  <c r="AK21"/>
  <c r="AG21"/>
  <c r="AK20"/>
  <c r="AG20"/>
  <c r="AK19"/>
  <c r="AG19"/>
  <c r="AK18"/>
  <c r="AG18"/>
  <c r="AK17"/>
  <c r="AG17"/>
  <c r="AK16"/>
  <c r="AG16"/>
  <c r="AK15"/>
  <c r="AG15"/>
  <c r="AK14"/>
  <c r="AG14"/>
  <c r="AK13"/>
  <c r="AG13"/>
  <c r="AK12"/>
  <c r="AG12"/>
  <c r="AK11"/>
  <c r="AG11"/>
  <c r="AK10"/>
  <c r="AG10"/>
  <c r="AK9"/>
  <c r="AG9"/>
  <c r="AK8"/>
  <c r="AG8"/>
  <c r="AK7"/>
  <c r="AG7" l="1"/>
</calcChain>
</file>

<file path=xl/sharedStrings.xml><?xml version="1.0" encoding="utf-8"?>
<sst xmlns="http://schemas.openxmlformats.org/spreadsheetml/2006/main" count="72" uniqueCount="48">
  <si>
    <t>Statement of Cash Flows</t>
  </si>
  <si>
    <t>Benchmark Report</t>
  </si>
  <si>
    <t>This benchmark report's
selection criteria
are on the last page.</t>
  </si>
  <si>
    <t>Report Basis: Whole Farm</t>
  </si>
  <si>
    <t>Cash Provided by Operating Activities</t>
  </si>
  <si>
    <t xml:space="preserve">Cash Received from Operations </t>
  </si>
  <si>
    <t xml:space="preserve">+ Total Non-Farm Income </t>
  </si>
  <si>
    <t xml:space="preserve">- Cash Paid for Purchased Resale Livestock </t>
  </si>
  <si>
    <t xml:space="preserve">- Cash Paid for Purchased Feed </t>
  </si>
  <si>
    <t xml:space="preserve">- Cash Interest Paid </t>
  </si>
  <si>
    <t xml:space="preserve">- Wages and Benefits Paid </t>
  </si>
  <si>
    <t xml:space="preserve">- Cash Paid for Other Operating Expenses </t>
  </si>
  <si>
    <t xml:space="preserve">- Cash Family Living Expenditures </t>
  </si>
  <si>
    <t xml:space="preserve">- Income &amp; Social Security Taxes Paid </t>
  </si>
  <si>
    <t xml:space="preserve">Net Cash Provided by Operating Activities </t>
  </si>
  <si>
    <t>Cash Provided by Investing Activities</t>
  </si>
  <si>
    <t xml:space="preserve">Cash Received from Sale of Assets </t>
  </si>
  <si>
    <t xml:space="preserve">+ Cash Received from Sale of Personal Assets </t>
  </si>
  <si>
    <t xml:space="preserve">- Amount Paid for Breeding Livestock </t>
  </si>
  <si>
    <t xml:space="preserve">- Boot Price Paid for Machinery &amp; Equipment </t>
  </si>
  <si>
    <t xml:space="preserve">- Amount Paid for Buildings </t>
  </si>
  <si>
    <t xml:space="preserve">- Amount Paid for Land </t>
  </si>
  <si>
    <t xml:space="preserve">- Amount Paid for Coop Stock, Etc. </t>
  </si>
  <si>
    <t xml:space="preserve">- Amount Paid for Personal  Assets </t>
  </si>
  <si>
    <t xml:space="preserve">Net Cash Provided by Investing Activities </t>
  </si>
  <si>
    <t>Cash Provided by Financing Activities</t>
  </si>
  <si>
    <t xml:space="preserve">Net Proceeds from Operating &amp; CCC Loans </t>
  </si>
  <si>
    <t xml:space="preserve">+ Net Capital Contribution, Gifts, Etc. </t>
  </si>
  <si>
    <t xml:space="preserve">+ Proceeds from Added Term Debt </t>
  </si>
  <si>
    <t xml:space="preserve">- Repayment of Term Debt </t>
  </si>
  <si>
    <t xml:space="preserve">+ Net Proceeds from Personal Loans </t>
  </si>
  <si>
    <t xml:space="preserve">Net Cash Provided by Financing Activities </t>
  </si>
  <si>
    <t>Cash Provided by Cash Accounts</t>
  </si>
  <si>
    <t xml:space="preserve">Cash at Beginning of Year </t>
  </si>
  <si>
    <t xml:space="preserve">- Cash at End of Year </t>
  </si>
  <si>
    <t xml:space="preserve">Net Cash Provided by Cash Accounts </t>
  </si>
  <si>
    <t xml:space="preserve">Cash Flow Imbalance*  </t>
  </si>
  <si>
    <t>* The amount ($'s) recorded cash inflows (incomes, borrowing, etc.) exceed recorded cash outflows.
    If negative, recorded cash inflows were less than recorded cash outflows.</t>
  </si>
  <si>
    <t>Page -1 of 1</t>
  </si>
  <si>
    <t>Prepared by:</t>
  </si>
  <si>
    <r>
      <rPr>
        <i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Proceeds from Operating &amp; CCC Loans </t>
    </r>
  </si>
  <si>
    <t>Load List</t>
  </si>
  <si>
    <t>Tool List</t>
  </si>
  <si>
    <t>Statement of Cash Flows Importation Template</t>
  </si>
  <si>
    <t>Import List</t>
  </si>
  <si>
    <t>Printed:  12-01-2011</t>
  </si>
  <si>
    <t>Ken Bolton</t>
  </si>
  <si>
    <t>UW-Extension</t>
  </si>
</sst>
</file>

<file path=xl/styles.xml><?xml version="1.0" encoding="utf-8"?>
<styleSheet xmlns="http://schemas.openxmlformats.org/spreadsheetml/2006/main">
  <fonts count="6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11">
    <xf numFmtId="0" fontId="0" fillId="0" borderId="0" xfId="0">
      <alignment vertical="top"/>
    </xf>
    <xf numFmtId="0" fontId="1" fillId="0" borderId="0" xfId="0" applyFont="1">
      <alignment vertical="top"/>
    </xf>
    <xf numFmtId="0" fontId="3" fillId="0" borderId="0" xfId="1" applyFont="1">
      <alignment vertical="top"/>
    </xf>
    <xf numFmtId="0" fontId="2" fillId="0" borderId="0" xfId="1" applyFont="1">
      <alignment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37" fontId="0" fillId="2" borderId="0" xfId="0" applyNumberFormat="1" applyFill="1">
      <alignment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3" fontId="2" fillId="0" borderId="0" xfId="0" applyNumberFormat="1" applyFont="1">
      <alignment vertical="top"/>
    </xf>
    <xf numFmtId="3" fontId="0" fillId="0" borderId="0" xfId="0" applyNumberForma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 summaryBelow="0" summaryRight="0"/>
    <pageSetUpPr autoPageBreaks="0"/>
  </sheetPr>
  <dimension ref="A1:AM67"/>
  <sheetViews>
    <sheetView tabSelected="1" showOutlineSymbols="0" workbookViewId="0"/>
  </sheetViews>
  <sheetFormatPr defaultColWidth="6.85546875" defaultRowHeight="12.75" customHeight="1"/>
  <cols>
    <col min="1" max="1" width="23.140625" customWidth="1"/>
    <col min="2" max="2" width="10.28515625" customWidth="1"/>
    <col min="3" max="8" width="6.85546875" customWidth="1"/>
    <col min="9" max="9" width="11.140625" customWidth="1"/>
    <col min="12" max="12" width="6.42578125" customWidth="1"/>
    <col min="18" max="18" width="18.140625" customWidth="1"/>
    <col min="19" max="19" width="9.7109375" bestFit="1" customWidth="1"/>
    <col min="21" max="21" width="7.28515625" customWidth="1"/>
    <col min="22" max="22" width="10.85546875" customWidth="1"/>
    <col min="37" max="37" width="10.28515625" customWidth="1"/>
    <col min="38" max="39" width="7" bestFit="1" customWidth="1"/>
  </cols>
  <sheetData>
    <row r="1" spans="1:39" ht="12.75" customHeight="1">
      <c r="O1" s="7" t="s">
        <v>43</v>
      </c>
    </row>
    <row r="2" spans="1:39" ht="21" customHeight="1">
      <c r="A2" s="7" t="s">
        <v>0</v>
      </c>
    </row>
    <row r="3" spans="1:39" ht="78" customHeight="1">
      <c r="A3" t="s">
        <v>1</v>
      </c>
      <c r="M3" t="s">
        <v>2</v>
      </c>
    </row>
    <row r="4" spans="1:39" ht="12" customHeight="1">
      <c r="A4" t="s">
        <v>3</v>
      </c>
      <c r="Q4" s="7" t="s">
        <v>41</v>
      </c>
      <c r="Z4" s="7" t="s">
        <v>42</v>
      </c>
      <c r="AG4" s="7" t="s">
        <v>44</v>
      </c>
    </row>
    <row r="6" spans="1:39" ht="18" customHeight="1">
      <c r="A6" s="1" t="s">
        <v>4</v>
      </c>
      <c r="I6" s="1">
        <v>2010</v>
      </c>
      <c r="Z6" s="2" t="s">
        <v>4</v>
      </c>
    </row>
    <row r="7" spans="1:39" ht="14.1" customHeight="1">
      <c r="A7" s="8" t="s">
        <v>5</v>
      </c>
      <c r="B7" s="9">
        <v>397613</v>
      </c>
      <c r="Q7" t="str">
        <f>Z7</f>
        <v xml:space="preserve">Cash Received from Operations </v>
      </c>
      <c r="V7" s="6">
        <f>AM7</f>
        <v>397613</v>
      </c>
      <c r="Z7" s="3" t="s">
        <v>5</v>
      </c>
      <c r="AG7" t="str">
        <f>A7</f>
        <v xml:space="preserve">Cash Received from Operations </v>
      </c>
      <c r="AK7" s="10">
        <f>B7</f>
        <v>397613</v>
      </c>
      <c r="AL7">
        <f>VLOOKUP(Z7,$AG$7:$AK$39,5,FALSE)</f>
        <v>397613</v>
      </c>
      <c r="AM7">
        <f>IF(ISNA(VLOOKUP(Z7,$AG$7:$AR$39,5,FALSE))=TRUE,0,VLOOKUP(Z7,$AG$7:$AR$39,5,FALSE))</f>
        <v>397613</v>
      </c>
    </row>
    <row r="8" spans="1:39" ht="14.1" customHeight="1">
      <c r="A8" s="8" t="s">
        <v>6</v>
      </c>
      <c r="B8" s="9">
        <v>2493</v>
      </c>
      <c r="Q8" t="str">
        <f t="shared" ref="Q8:Q15" si="0">Z8</f>
        <v xml:space="preserve">+ Total Non-Farm Income </v>
      </c>
      <c r="V8" s="6">
        <f t="shared" ref="V8:V15" si="1">AM8</f>
        <v>2493</v>
      </c>
      <c r="Z8" s="3" t="s">
        <v>6</v>
      </c>
      <c r="AG8" t="str">
        <f t="shared" ref="AG8:AG67" si="2">A8</f>
        <v xml:space="preserve">+ Total Non-Farm Income </v>
      </c>
      <c r="AK8" s="10">
        <f t="shared" ref="AK8:AK67" si="3">B8</f>
        <v>2493</v>
      </c>
      <c r="AL8">
        <f t="shared" ref="AL8:AL39" si="4">VLOOKUP(Z8,$AG$7:$AK$39,5,FALSE)</f>
        <v>2493</v>
      </c>
      <c r="AM8">
        <f t="shared" ref="AM8:AM39" si="5">IF(ISNA(VLOOKUP(Z8,$AG$7:$AR$39,5,FALSE))=TRUE,0,VLOOKUP(Z8,$AG$7:$AR$39,5,FALSE))</f>
        <v>2493</v>
      </c>
    </row>
    <row r="9" spans="1:39" ht="14.1" customHeight="1">
      <c r="A9" s="8" t="s">
        <v>7</v>
      </c>
      <c r="B9" s="9">
        <v>0</v>
      </c>
      <c r="Q9" t="str">
        <f t="shared" si="0"/>
        <v xml:space="preserve">- Cash Paid for Purchased Resale Livestock </v>
      </c>
      <c r="V9" s="6">
        <f t="shared" si="1"/>
        <v>0</v>
      </c>
      <c r="Z9" s="3" t="s">
        <v>7</v>
      </c>
      <c r="AG9" t="str">
        <f t="shared" si="2"/>
        <v xml:space="preserve">- Cash Paid for Purchased Resale Livestock </v>
      </c>
      <c r="AK9" s="10">
        <f t="shared" si="3"/>
        <v>0</v>
      </c>
      <c r="AL9">
        <f t="shared" si="4"/>
        <v>0</v>
      </c>
      <c r="AM9">
        <f t="shared" si="5"/>
        <v>0</v>
      </c>
    </row>
    <row r="10" spans="1:39" ht="14.1" customHeight="1">
      <c r="A10" s="8" t="s">
        <v>8</v>
      </c>
      <c r="B10" s="9">
        <v>-44635</v>
      </c>
      <c r="Q10" t="str">
        <f t="shared" si="0"/>
        <v xml:space="preserve">- Cash Paid for Purchased Feed </v>
      </c>
      <c r="V10" s="6">
        <f t="shared" si="1"/>
        <v>-44635</v>
      </c>
      <c r="Z10" s="3" t="s">
        <v>8</v>
      </c>
      <c r="AG10" t="str">
        <f t="shared" si="2"/>
        <v xml:space="preserve">- Cash Paid for Purchased Feed </v>
      </c>
      <c r="AK10" s="10">
        <f t="shared" si="3"/>
        <v>-44635</v>
      </c>
      <c r="AL10">
        <f t="shared" si="4"/>
        <v>-44635</v>
      </c>
      <c r="AM10">
        <f t="shared" si="5"/>
        <v>-44635</v>
      </c>
    </row>
    <row r="11" spans="1:39" ht="14.1" customHeight="1">
      <c r="A11" s="8" t="s">
        <v>9</v>
      </c>
      <c r="B11" s="9">
        <v>-30292</v>
      </c>
      <c r="Q11" t="str">
        <f t="shared" si="0"/>
        <v xml:space="preserve">- Cash Interest Paid </v>
      </c>
      <c r="V11" s="6">
        <f t="shared" si="1"/>
        <v>-30292</v>
      </c>
      <c r="Z11" s="3" t="s">
        <v>9</v>
      </c>
      <c r="AG11" t="str">
        <f t="shared" si="2"/>
        <v xml:space="preserve">- Cash Interest Paid </v>
      </c>
      <c r="AK11" s="10">
        <f t="shared" si="3"/>
        <v>-30292</v>
      </c>
      <c r="AL11">
        <f t="shared" si="4"/>
        <v>-30292</v>
      </c>
      <c r="AM11">
        <f t="shared" si="5"/>
        <v>-30292</v>
      </c>
    </row>
    <row r="12" spans="1:39" ht="14.1" customHeight="1">
      <c r="A12" s="8" t="s">
        <v>10</v>
      </c>
      <c r="B12" s="9">
        <v>-5262</v>
      </c>
      <c r="Q12" t="str">
        <f t="shared" si="0"/>
        <v xml:space="preserve">- Wages and Benefits Paid </v>
      </c>
      <c r="V12" s="6">
        <f t="shared" si="1"/>
        <v>-5262</v>
      </c>
      <c r="Z12" s="3" t="s">
        <v>10</v>
      </c>
      <c r="AG12" t="str">
        <f t="shared" si="2"/>
        <v xml:space="preserve">- Wages and Benefits Paid </v>
      </c>
      <c r="AK12" s="10">
        <f t="shared" si="3"/>
        <v>-5262</v>
      </c>
      <c r="AL12">
        <f t="shared" si="4"/>
        <v>-5262</v>
      </c>
      <c r="AM12">
        <f t="shared" si="5"/>
        <v>-5262</v>
      </c>
    </row>
    <row r="13" spans="1:39" ht="14.1" customHeight="1">
      <c r="A13" s="8" t="s">
        <v>11</v>
      </c>
      <c r="B13" s="9">
        <v>-215584</v>
      </c>
      <c r="Q13" t="str">
        <f t="shared" si="0"/>
        <v xml:space="preserve">- Cash Paid for Other Operating Expenses </v>
      </c>
      <c r="V13" s="6">
        <f t="shared" si="1"/>
        <v>-215584</v>
      </c>
      <c r="Z13" s="3" t="s">
        <v>11</v>
      </c>
      <c r="AG13" t="str">
        <f t="shared" si="2"/>
        <v xml:space="preserve">- Cash Paid for Other Operating Expenses </v>
      </c>
      <c r="AK13" s="10">
        <f t="shared" si="3"/>
        <v>-215584</v>
      </c>
      <c r="AL13">
        <f t="shared" si="4"/>
        <v>-215584</v>
      </c>
      <c r="AM13">
        <f t="shared" si="5"/>
        <v>-215584</v>
      </c>
    </row>
    <row r="14" spans="1:39" ht="14.1" customHeight="1">
      <c r="A14" s="8" t="s">
        <v>12</v>
      </c>
      <c r="B14" s="9">
        <v>-27000</v>
      </c>
      <c r="Q14" t="str">
        <f t="shared" si="0"/>
        <v xml:space="preserve">- Cash Family Living Expenditures </v>
      </c>
      <c r="V14" s="6">
        <f t="shared" si="1"/>
        <v>-27000</v>
      </c>
      <c r="Z14" s="3" t="s">
        <v>12</v>
      </c>
      <c r="AG14" t="str">
        <f t="shared" si="2"/>
        <v xml:space="preserve">- Cash Family Living Expenditures </v>
      </c>
      <c r="AK14" s="10">
        <f t="shared" si="3"/>
        <v>-27000</v>
      </c>
      <c r="AL14">
        <f t="shared" si="4"/>
        <v>-27000</v>
      </c>
      <c r="AM14">
        <f t="shared" si="5"/>
        <v>-27000</v>
      </c>
    </row>
    <row r="15" spans="1:39" ht="14.1" customHeight="1">
      <c r="A15" t="s">
        <v>14</v>
      </c>
      <c r="B15" s="9">
        <v>77333</v>
      </c>
      <c r="Q15" t="str">
        <f t="shared" si="0"/>
        <v xml:space="preserve">- Income &amp; Social Security Taxes Paid </v>
      </c>
      <c r="V15" s="6">
        <f t="shared" si="1"/>
        <v>0</v>
      </c>
      <c r="Z15" s="3" t="s">
        <v>13</v>
      </c>
      <c r="AG15" t="str">
        <f t="shared" si="2"/>
        <v xml:space="preserve">Net Cash Provided by Operating Activities </v>
      </c>
      <c r="AK15" s="10">
        <f t="shared" si="3"/>
        <v>77333</v>
      </c>
      <c r="AL15" t="e">
        <f t="shared" si="4"/>
        <v>#N/A</v>
      </c>
      <c r="AM15">
        <f t="shared" si="5"/>
        <v>0</v>
      </c>
    </row>
    <row r="16" spans="1:39" ht="15" customHeight="1">
      <c r="A16" s="8" t="s">
        <v>15</v>
      </c>
      <c r="Z16" s="4"/>
      <c r="AG16" t="str">
        <f t="shared" si="2"/>
        <v>Cash Provided by Investing Activities</v>
      </c>
      <c r="AK16" s="10">
        <f t="shared" si="3"/>
        <v>0</v>
      </c>
      <c r="AL16">
        <f t="shared" si="4"/>
        <v>0</v>
      </c>
      <c r="AM16">
        <f t="shared" si="5"/>
        <v>0</v>
      </c>
    </row>
    <row r="17" spans="1:39" ht="18" customHeight="1">
      <c r="A17" s="8" t="s">
        <v>16</v>
      </c>
      <c r="B17" s="9">
        <v>0</v>
      </c>
      <c r="Z17" s="2" t="s">
        <v>15</v>
      </c>
      <c r="AG17" t="str">
        <f t="shared" si="2"/>
        <v xml:space="preserve">Cash Received from Sale of Assets </v>
      </c>
      <c r="AK17" s="10">
        <f t="shared" si="3"/>
        <v>0</v>
      </c>
      <c r="AL17">
        <f t="shared" si="4"/>
        <v>0</v>
      </c>
      <c r="AM17">
        <f t="shared" si="5"/>
        <v>0</v>
      </c>
    </row>
    <row r="18" spans="1:39" ht="14.1" customHeight="1">
      <c r="A18" s="8" t="s">
        <v>17</v>
      </c>
      <c r="B18" s="9">
        <v>0</v>
      </c>
      <c r="Q18" t="str">
        <f t="shared" ref="Q18:Q25" si="6">Z18</f>
        <v xml:space="preserve">Cash Received from Sale of Assets </v>
      </c>
      <c r="V18" s="6">
        <f t="shared" ref="V18:V25" si="7">AM18</f>
        <v>0</v>
      </c>
      <c r="Z18" s="3" t="s">
        <v>16</v>
      </c>
      <c r="AG18" t="str">
        <f t="shared" si="2"/>
        <v xml:space="preserve">+ Cash Received from Sale of Personal Assets </v>
      </c>
      <c r="AK18" s="10">
        <f t="shared" si="3"/>
        <v>0</v>
      </c>
      <c r="AL18">
        <f t="shared" si="4"/>
        <v>0</v>
      </c>
      <c r="AM18">
        <f t="shared" si="5"/>
        <v>0</v>
      </c>
    </row>
    <row r="19" spans="1:39" ht="14.1" customHeight="1">
      <c r="A19" s="8" t="s">
        <v>18</v>
      </c>
      <c r="B19" s="9">
        <v>0</v>
      </c>
      <c r="Q19" t="str">
        <f t="shared" si="6"/>
        <v xml:space="preserve">+ Cash Received from Sale of Personal Assets </v>
      </c>
      <c r="V19" s="6">
        <f t="shared" si="7"/>
        <v>0</v>
      </c>
      <c r="Z19" s="3" t="s">
        <v>17</v>
      </c>
      <c r="AG19" t="str">
        <f t="shared" si="2"/>
        <v xml:space="preserve">- Amount Paid for Breeding Livestock </v>
      </c>
      <c r="AK19" s="10">
        <f t="shared" si="3"/>
        <v>0</v>
      </c>
      <c r="AL19">
        <f t="shared" si="4"/>
        <v>0</v>
      </c>
      <c r="AM19">
        <f t="shared" si="5"/>
        <v>0</v>
      </c>
    </row>
    <row r="20" spans="1:39" ht="14.1" customHeight="1">
      <c r="A20" s="8" t="s">
        <v>19</v>
      </c>
      <c r="B20" s="9">
        <v>-41187</v>
      </c>
      <c r="Q20" t="str">
        <f t="shared" si="6"/>
        <v xml:space="preserve">- Amount Paid for Breeding Livestock </v>
      </c>
      <c r="V20" s="6">
        <f t="shared" si="7"/>
        <v>0</v>
      </c>
      <c r="Z20" s="3" t="s">
        <v>18</v>
      </c>
      <c r="AG20" t="str">
        <f t="shared" si="2"/>
        <v xml:space="preserve">- Boot Price Paid for Machinery &amp; Equipment </v>
      </c>
      <c r="AK20" s="10">
        <f t="shared" si="3"/>
        <v>-41187</v>
      </c>
      <c r="AL20">
        <f t="shared" si="4"/>
        <v>0</v>
      </c>
      <c r="AM20">
        <f t="shared" si="5"/>
        <v>0</v>
      </c>
    </row>
    <row r="21" spans="1:39" ht="14.1" customHeight="1">
      <c r="A21" s="8" t="s">
        <v>21</v>
      </c>
      <c r="B21" s="9">
        <v>0</v>
      </c>
      <c r="Q21" t="str">
        <f t="shared" si="6"/>
        <v xml:space="preserve">- Boot Price Paid for Machinery &amp; Equipment </v>
      </c>
      <c r="V21" s="6">
        <f t="shared" si="7"/>
        <v>-41187</v>
      </c>
      <c r="Z21" s="3" t="s">
        <v>19</v>
      </c>
      <c r="AG21" t="str">
        <f t="shared" si="2"/>
        <v xml:space="preserve">- Amount Paid for Land </v>
      </c>
      <c r="AK21" s="10">
        <f t="shared" si="3"/>
        <v>0</v>
      </c>
      <c r="AL21">
        <f t="shared" si="4"/>
        <v>-41187</v>
      </c>
      <c r="AM21">
        <f t="shared" si="5"/>
        <v>-41187</v>
      </c>
    </row>
    <row r="22" spans="1:39" ht="14.1" customHeight="1">
      <c r="A22" s="8" t="s">
        <v>22</v>
      </c>
      <c r="B22" s="9">
        <v>0</v>
      </c>
      <c r="Q22" t="str">
        <f t="shared" si="6"/>
        <v xml:space="preserve">- Amount Paid for Buildings </v>
      </c>
      <c r="V22" s="6">
        <f t="shared" si="7"/>
        <v>0</v>
      </c>
      <c r="Z22" s="3" t="s">
        <v>20</v>
      </c>
      <c r="AG22" t="str">
        <f t="shared" si="2"/>
        <v xml:space="preserve">- Amount Paid for Coop Stock, Etc. </v>
      </c>
      <c r="AK22" s="10">
        <f t="shared" si="3"/>
        <v>0</v>
      </c>
      <c r="AL22" t="e">
        <f t="shared" si="4"/>
        <v>#N/A</v>
      </c>
      <c r="AM22">
        <f t="shared" si="5"/>
        <v>0</v>
      </c>
    </row>
    <row r="23" spans="1:39" ht="14.1" customHeight="1">
      <c r="A23" s="8" t="s">
        <v>23</v>
      </c>
      <c r="B23" s="9">
        <v>0</v>
      </c>
      <c r="Q23" t="str">
        <f t="shared" si="6"/>
        <v xml:space="preserve">- Amount Paid for Land </v>
      </c>
      <c r="V23" s="6">
        <f t="shared" si="7"/>
        <v>0</v>
      </c>
      <c r="Z23" s="3" t="s">
        <v>21</v>
      </c>
      <c r="AG23" t="str">
        <f t="shared" si="2"/>
        <v xml:space="preserve">- Amount Paid for Personal  Assets </v>
      </c>
      <c r="AK23" s="10">
        <f t="shared" si="3"/>
        <v>0</v>
      </c>
      <c r="AL23">
        <f t="shared" si="4"/>
        <v>0</v>
      </c>
      <c r="AM23">
        <f t="shared" si="5"/>
        <v>0</v>
      </c>
    </row>
    <row r="24" spans="1:39" ht="14.1" customHeight="1">
      <c r="A24" t="s">
        <v>24</v>
      </c>
      <c r="B24" s="9">
        <v>-41187</v>
      </c>
      <c r="Q24" t="str">
        <f t="shared" si="6"/>
        <v xml:space="preserve">- Amount Paid for Coop Stock, Etc. </v>
      </c>
      <c r="V24" s="6">
        <f t="shared" si="7"/>
        <v>0</v>
      </c>
      <c r="Z24" s="3" t="s">
        <v>22</v>
      </c>
      <c r="AG24" t="str">
        <f t="shared" si="2"/>
        <v xml:space="preserve">Net Cash Provided by Investing Activities </v>
      </c>
      <c r="AK24" s="10">
        <f t="shared" si="3"/>
        <v>-41187</v>
      </c>
      <c r="AL24">
        <f t="shared" si="4"/>
        <v>0</v>
      </c>
      <c r="AM24">
        <f t="shared" si="5"/>
        <v>0</v>
      </c>
    </row>
    <row r="25" spans="1:39" ht="14.1" customHeight="1">
      <c r="A25" s="8" t="s">
        <v>25</v>
      </c>
      <c r="Q25" t="str">
        <f t="shared" si="6"/>
        <v xml:space="preserve">- Amount Paid for Personal  Assets </v>
      </c>
      <c r="V25" s="6">
        <f t="shared" si="7"/>
        <v>0</v>
      </c>
      <c r="Z25" s="3" t="s">
        <v>23</v>
      </c>
      <c r="AG25" t="str">
        <f t="shared" si="2"/>
        <v>Cash Provided by Financing Activities</v>
      </c>
      <c r="AK25" s="10">
        <f t="shared" si="3"/>
        <v>0</v>
      </c>
      <c r="AL25">
        <f t="shared" si="4"/>
        <v>0</v>
      </c>
      <c r="AM25">
        <f t="shared" si="5"/>
        <v>0</v>
      </c>
    </row>
    <row r="26" spans="1:39" ht="15" customHeight="1">
      <c r="A26" s="8" t="s">
        <v>26</v>
      </c>
      <c r="B26" s="9">
        <v>-9693</v>
      </c>
      <c r="Z26" s="4"/>
      <c r="AG26" t="str">
        <f t="shared" si="2"/>
        <v xml:space="preserve">Net Proceeds from Operating &amp; CCC Loans </v>
      </c>
      <c r="AK26" s="10">
        <f t="shared" si="3"/>
        <v>-9693</v>
      </c>
      <c r="AL26">
        <f t="shared" si="4"/>
        <v>0</v>
      </c>
      <c r="AM26">
        <f t="shared" si="5"/>
        <v>0</v>
      </c>
    </row>
    <row r="27" spans="1:39" ht="18" customHeight="1">
      <c r="A27" s="8" t="s">
        <v>27</v>
      </c>
      <c r="B27" s="9">
        <v>0</v>
      </c>
      <c r="Z27" s="2" t="s">
        <v>25</v>
      </c>
      <c r="AG27" t="str">
        <f t="shared" si="2"/>
        <v xml:space="preserve">+ Net Capital Contribution, Gifts, Etc. </v>
      </c>
      <c r="AK27" s="10">
        <f t="shared" si="3"/>
        <v>0</v>
      </c>
      <c r="AL27">
        <f t="shared" si="4"/>
        <v>0</v>
      </c>
      <c r="AM27">
        <f t="shared" si="5"/>
        <v>0</v>
      </c>
    </row>
    <row r="28" spans="1:39" ht="14.1" customHeight="1">
      <c r="A28" s="8" t="s">
        <v>28</v>
      </c>
      <c r="B28" s="9">
        <v>49135</v>
      </c>
      <c r="Q28" t="str">
        <f t="shared" ref="Q28:Q32" si="8">Z28</f>
        <v xml:space="preserve">Net Proceeds from Operating &amp; CCC Loans </v>
      </c>
      <c r="V28" s="6">
        <f t="shared" ref="V28:V32" si="9">AM28</f>
        <v>-9693</v>
      </c>
      <c r="Z28" s="5" t="s">
        <v>40</v>
      </c>
      <c r="AG28" t="str">
        <f t="shared" si="2"/>
        <v xml:space="preserve">+ Proceeds from Added Term Debt </v>
      </c>
      <c r="AK28" s="10">
        <f t="shared" si="3"/>
        <v>49135</v>
      </c>
      <c r="AL28">
        <f t="shared" si="4"/>
        <v>-9693</v>
      </c>
      <c r="AM28">
        <f t="shared" si="5"/>
        <v>-9693</v>
      </c>
    </row>
    <row r="29" spans="1:39" ht="14.1" customHeight="1">
      <c r="A29" s="8" t="s">
        <v>29</v>
      </c>
      <c r="B29" s="9">
        <v>-46977</v>
      </c>
      <c r="Q29" t="str">
        <f t="shared" si="8"/>
        <v xml:space="preserve">+ Net Capital Contribution, Gifts, Etc. </v>
      </c>
      <c r="V29" s="6">
        <f t="shared" si="9"/>
        <v>0</v>
      </c>
      <c r="Z29" s="3" t="s">
        <v>27</v>
      </c>
      <c r="AG29" t="str">
        <f t="shared" si="2"/>
        <v xml:space="preserve">- Repayment of Term Debt </v>
      </c>
      <c r="AK29" s="10">
        <f t="shared" si="3"/>
        <v>-46977</v>
      </c>
      <c r="AL29">
        <f t="shared" si="4"/>
        <v>0</v>
      </c>
      <c r="AM29">
        <f t="shared" si="5"/>
        <v>0</v>
      </c>
    </row>
    <row r="30" spans="1:39" ht="14.1" customHeight="1">
      <c r="A30" t="s">
        <v>31</v>
      </c>
      <c r="B30" s="9">
        <v>-7535</v>
      </c>
      <c r="Q30" t="str">
        <f t="shared" si="8"/>
        <v xml:space="preserve">+ Proceeds from Added Term Debt </v>
      </c>
      <c r="V30" s="6">
        <f t="shared" si="9"/>
        <v>49135</v>
      </c>
      <c r="Z30" s="3" t="s">
        <v>28</v>
      </c>
      <c r="AG30" t="str">
        <f t="shared" si="2"/>
        <v xml:space="preserve">Net Cash Provided by Financing Activities </v>
      </c>
      <c r="AK30" s="10">
        <f t="shared" si="3"/>
        <v>-7535</v>
      </c>
      <c r="AL30">
        <f t="shared" si="4"/>
        <v>49135</v>
      </c>
      <c r="AM30">
        <f t="shared" si="5"/>
        <v>49135</v>
      </c>
    </row>
    <row r="31" spans="1:39" ht="14.1" customHeight="1">
      <c r="A31" s="8" t="s">
        <v>32</v>
      </c>
      <c r="Q31" t="str">
        <f t="shared" si="8"/>
        <v xml:space="preserve">- Repayment of Term Debt </v>
      </c>
      <c r="V31" s="6">
        <f t="shared" si="9"/>
        <v>-46977</v>
      </c>
      <c r="Z31" s="3" t="s">
        <v>29</v>
      </c>
      <c r="AG31" t="str">
        <f t="shared" si="2"/>
        <v>Cash Provided by Cash Accounts</v>
      </c>
      <c r="AK31" s="10">
        <f t="shared" si="3"/>
        <v>0</v>
      </c>
      <c r="AL31">
        <f t="shared" si="4"/>
        <v>-46977</v>
      </c>
      <c r="AM31">
        <f t="shared" si="5"/>
        <v>-46977</v>
      </c>
    </row>
    <row r="32" spans="1:39" ht="14.1" customHeight="1">
      <c r="A32" s="8" t="s">
        <v>33</v>
      </c>
      <c r="B32" s="9">
        <v>37622</v>
      </c>
      <c r="Q32" t="str">
        <f t="shared" si="8"/>
        <v xml:space="preserve">+ Net Proceeds from Personal Loans </v>
      </c>
      <c r="V32" s="6">
        <f t="shared" si="9"/>
        <v>0</v>
      </c>
      <c r="Z32" s="3" t="s">
        <v>30</v>
      </c>
      <c r="AG32" t="str">
        <f t="shared" si="2"/>
        <v xml:space="preserve">Cash at Beginning of Year </v>
      </c>
      <c r="AK32" s="10">
        <f t="shared" si="3"/>
        <v>37622</v>
      </c>
      <c r="AL32" t="e">
        <f t="shared" si="4"/>
        <v>#N/A</v>
      </c>
      <c r="AM32">
        <f t="shared" si="5"/>
        <v>0</v>
      </c>
    </row>
    <row r="33" spans="1:39" ht="15" customHeight="1">
      <c r="A33" s="8" t="s">
        <v>34</v>
      </c>
      <c r="B33" s="9">
        <v>-66884</v>
      </c>
      <c r="Z33" s="4"/>
      <c r="AG33" t="str">
        <f t="shared" si="2"/>
        <v xml:space="preserve">- Cash at End of Year </v>
      </c>
      <c r="AK33" s="10">
        <f t="shared" si="3"/>
        <v>-66884</v>
      </c>
      <c r="AL33">
        <f t="shared" si="4"/>
        <v>0</v>
      </c>
      <c r="AM33">
        <f t="shared" si="5"/>
        <v>0</v>
      </c>
    </row>
    <row r="34" spans="1:39" ht="18" customHeight="1">
      <c r="A34" t="s">
        <v>35</v>
      </c>
      <c r="B34" s="9">
        <v>-29262</v>
      </c>
      <c r="Z34" s="2" t="s">
        <v>32</v>
      </c>
      <c r="AG34" t="str">
        <f t="shared" si="2"/>
        <v xml:space="preserve">Net Cash Provided by Cash Accounts </v>
      </c>
      <c r="AK34" s="10">
        <f t="shared" si="3"/>
        <v>-29262</v>
      </c>
      <c r="AL34">
        <f t="shared" si="4"/>
        <v>0</v>
      </c>
      <c r="AM34">
        <f t="shared" si="5"/>
        <v>0</v>
      </c>
    </row>
    <row r="35" spans="1:39" ht="14.1" customHeight="1">
      <c r="A35" t="s">
        <v>36</v>
      </c>
      <c r="B35" s="9">
        <v>-651</v>
      </c>
      <c r="E35" t="s">
        <v>37</v>
      </c>
      <c r="Q35" t="str">
        <f t="shared" ref="Q35:Q36" si="10">Z35</f>
        <v xml:space="preserve">Cash at Beginning of Year </v>
      </c>
      <c r="V35" s="6">
        <f t="shared" ref="V35:V36" si="11">AM35</f>
        <v>37622</v>
      </c>
      <c r="Z35" s="3" t="s">
        <v>33</v>
      </c>
      <c r="AG35" t="str">
        <f t="shared" si="2"/>
        <v xml:space="preserve">Cash Flow Imbalance*  </v>
      </c>
      <c r="AK35" s="10">
        <f t="shared" si="3"/>
        <v>-651</v>
      </c>
      <c r="AL35">
        <f t="shared" si="4"/>
        <v>37622</v>
      </c>
      <c r="AM35">
        <f t="shared" si="5"/>
        <v>37622</v>
      </c>
    </row>
    <row r="36" spans="1:39" ht="14.1" customHeight="1">
      <c r="A36" s="8" t="s">
        <v>38</v>
      </c>
      <c r="Q36" t="str">
        <f t="shared" si="10"/>
        <v xml:space="preserve">- Cash at End of Year </v>
      </c>
      <c r="V36" s="6">
        <f t="shared" si="11"/>
        <v>-66884</v>
      </c>
      <c r="Z36" s="3" t="s">
        <v>34</v>
      </c>
      <c r="AG36" t="str">
        <f t="shared" si="2"/>
        <v>Page -1 of 1</v>
      </c>
      <c r="AK36" s="10">
        <f t="shared" si="3"/>
        <v>0</v>
      </c>
      <c r="AL36">
        <f t="shared" si="4"/>
        <v>-66884</v>
      </c>
      <c r="AM36">
        <f t="shared" si="5"/>
        <v>-66884</v>
      </c>
    </row>
    <row r="37" spans="1:39" ht="15" customHeight="1">
      <c r="A37" t="s">
        <v>45</v>
      </c>
      <c r="B37" t="s">
        <v>39</v>
      </c>
      <c r="C37" t="s">
        <v>46</v>
      </c>
      <c r="D37" t="s">
        <v>47</v>
      </c>
      <c r="AG37" t="str">
        <f t="shared" si="2"/>
        <v>Printed:  12-01-2011</v>
      </c>
      <c r="AK37" s="10" t="str">
        <f t="shared" si="3"/>
        <v>Prepared by:</v>
      </c>
      <c r="AL37">
        <f t="shared" si="4"/>
        <v>0</v>
      </c>
      <c r="AM37">
        <f t="shared" si="5"/>
        <v>0</v>
      </c>
    </row>
    <row r="38" spans="1:39" ht="14.45" customHeight="1">
      <c r="AG38">
        <f t="shared" si="2"/>
        <v>0</v>
      </c>
      <c r="AK38" s="10">
        <f t="shared" si="3"/>
        <v>0</v>
      </c>
      <c r="AL38">
        <f t="shared" si="4"/>
        <v>0</v>
      </c>
      <c r="AM38">
        <f t="shared" si="5"/>
        <v>0</v>
      </c>
    </row>
    <row r="39" spans="1:39" ht="23.85" customHeight="1">
      <c r="AG39">
        <f t="shared" si="2"/>
        <v>0</v>
      </c>
      <c r="AK39" s="10">
        <f t="shared" si="3"/>
        <v>0</v>
      </c>
      <c r="AL39">
        <f t="shared" si="4"/>
        <v>0</v>
      </c>
      <c r="AM39">
        <f t="shared" si="5"/>
        <v>0</v>
      </c>
    </row>
    <row r="40" spans="1:39" ht="12.75" customHeight="1">
      <c r="AG40">
        <f t="shared" si="2"/>
        <v>0</v>
      </c>
      <c r="AK40" s="10">
        <f t="shared" si="3"/>
        <v>0</v>
      </c>
    </row>
    <row r="41" spans="1:39">
      <c r="AG41">
        <f t="shared" si="2"/>
        <v>0</v>
      </c>
      <c r="AK41" s="10">
        <f t="shared" si="3"/>
        <v>0</v>
      </c>
    </row>
    <row r="42" spans="1:39" ht="12" customHeight="1">
      <c r="AG42">
        <f t="shared" si="2"/>
        <v>0</v>
      </c>
      <c r="AK42" s="10">
        <f t="shared" si="3"/>
        <v>0</v>
      </c>
    </row>
    <row r="43" spans="1:39" ht="12" customHeight="1">
      <c r="AG43">
        <f t="shared" si="2"/>
        <v>0</v>
      </c>
      <c r="AK43" s="10">
        <f t="shared" si="3"/>
        <v>0</v>
      </c>
    </row>
    <row r="44" spans="1:39" ht="12" customHeight="1">
      <c r="AG44">
        <f t="shared" si="2"/>
        <v>0</v>
      </c>
      <c r="AK44" s="10">
        <f t="shared" si="3"/>
        <v>0</v>
      </c>
    </row>
    <row r="45" spans="1:39" ht="12" customHeight="1">
      <c r="AG45">
        <f t="shared" si="2"/>
        <v>0</v>
      </c>
      <c r="AK45" s="10">
        <f t="shared" si="3"/>
        <v>0</v>
      </c>
    </row>
    <row r="46" spans="1:39" ht="12" customHeight="1">
      <c r="AG46">
        <f t="shared" si="2"/>
        <v>0</v>
      </c>
      <c r="AK46" s="10">
        <f t="shared" si="3"/>
        <v>0</v>
      </c>
    </row>
    <row r="47" spans="1:39" ht="12" customHeight="1">
      <c r="AG47">
        <f t="shared" si="2"/>
        <v>0</v>
      </c>
      <c r="AK47" s="10">
        <f t="shared" si="3"/>
        <v>0</v>
      </c>
    </row>
    <row r="48" spans="1:39" ht="12" customHeight="1">
      <c r="AG48">
        <f t="shared" si="2"/>
        <v>0</v>
      </c>
      <c r="AK48" s="10">
        <f t="shared" si="3"/>
        <v>0</v>
      </c>
    </row>
    <row r="49" spans="33:37">
      <c r="AG49">
        <f t="shared" si="2"/>
        <v>0</v>
      </c>
      <c r="AK49" s="10">
        <f t="shared" si="3"/>
        <v>0</v>
      </c>
    </row>
    <row r="50" spans="33:37">
      <c r="AG50">
        <f t="shared" si="2"/>
        <v>0</v>
      </c>
      <c r="AK50" s="10">
        <f t="shared" si="3"/>
        <v>0</v>
      </c>
    </row>
    <row r="51" spans="33:37">
      <c r="AG51">
        <f t="shared" si="2"/>
        <v>0</v>
      </c>
      <c r="AK51" s="10">
        <f t="shared" si="3"/>
        <v>0</v>
      </c>
    </row>
    <row r="52" spans="33:37">
      <c r="AG52">
        <f t="shared" si="2"/>
        <v>0</v>
      </c>
      <c r="AK52" s="10">
        <f t="shared" si="3"/>
        <v>0</v>
      </c>
    </row>
    <row r="53" spans="33:37">
      <c r="AG53">
        <f t="shared" si="2"/>
        <v>0</v>
      </c>
      <c r="AK53" s="10">
        <f t="shared" si="3"/>
        <v>0</v>
      </c>
    </row>
    <row r="54" spans="33:37">
      <c r="AG54">
        <f t="shared" si="2"/>
        <v>0</v>
      </c>
      <c r="AK54" s="10">
        <f t="shared" si="3"/>
        <v>0</v>
      </c>
    </row>
    <row r="55" spans="33:37">
      <c r="AG55">
        <f t="shared" si="2"/>
        <v>0</v>
      </c>
      <c r="AK55" s="10">
        <f t="shared" si="3"/>
        <v>0</v>
      </c>
    </row>
    <row r="56" spans="33:37">
      <c r="AG56">
        <f t="shared" si="2"/>
        <v>0</v>
      </c>
      <c r="AK56" s="10">
        <f t="shared" si="3"/>
        <v>0</v>
      </c>
    </row>
    <row r="57" spans="33:37" ht="12.75" customHeight="1">
      <c r="AG57">
        <f t="shared" si="2"/>
        <v>0</v>
      </c>
      <c r="AK57" s="10">
        <f t="shared" si="3"/>
        <v>0</v>
      </c>
    </row>
    <row r="58" spans="33:37" ht="12.75" customHeight="1">
      <c r="AG58">
        <f t="shared" si="2"/>
        <v>0</v>
      </c>
      <c r="AK58" s="10">
        <f t="shared" si="3"/>
        <v>0</v>
      </c>
    </row>
    <row r="59" spans="33:37" ht="11.1" customHeight="1">
      <c r="AG59">
        <f t="shared" si="2"/>
        <v>0</v>
      </c>
      <c r="AK59" s="10">
        <f t="shared" si="3"/>
        <v>0</v>
      </c>
    </row>
    <row r="60" spans="33:37">
      <c r="AG60">
        <f t="shared" si="2"/>
        <v>0</v>
      </c>
      <c r="AK60" s="10">
        <f t="shared" si="3"/>
        <v>0</v>
      </c>
    </row>
    <row r="61" spans="33:37" ht="10.5" customHeight="1">
      <c r="AG61">
        <f t="shared" si="2"/>
        <v>0</v>
      </c>
      <c r="AK61" s="10">
        <f t="shared" si="3"/>
        <v>0</v>
      </c>
    </row>
    <row r="62" spans="33:37" ht="12.75" customHeight="1">
      <c r="AG62">
        <f t="shared" si="2"/>
        <v>0</v>
      </c>
      <c r="AK62" s="10">
        <f t="shared" si="3"/>
        <v>0</v>
      </c>
    </row>
    <row r="63" spans="33:37" ht="12.75" customHeight="1">
      <c r="AG63">
        <f t="shared" si="2"/>
        <v>0</v>
      </c>
      <c r="AK63" s="10">
        <f t="shared" si="3"/>
        <v>0</v>
      </c>
    </row>
    <row r="64" spans="33:37" ht="12.75" customHeight="1">
      <c r="AG64">
        <f t="shared" si="2"/>
        <v>0</v>
      </c>
      <c r="AK64" s="10">
        <f t="shared" si="3"/>
        <v>0</v>
      </c>
    </row>
    <row r="65" spans="33:37" ht="12.75" customHeight="1">
      <c r="AG65">
        <f t="shared" si="2"/>
        <v>0</v>
      </c>
      <c r="AK65" s="10">
        <f t="shared" si="3"/>
        <v>0</v>
      </c>
    </row>
    <row r="66" spans="33:37" ht="12.75" customHeight="1">
      <c r="AG66">
        <f t="shared" si="2"/>
        <v>0</v>
      </c>
      <c r="AK66" s="10">
        <f t="shared" si="3"/>
        <v>0</v>
      </c>
    </row>
    <row r="67" spans="33:37" ht="12.75" customHeight="1">
      <c r="AG67">
        <f t="shared" si="2"/>
        <v>0</v>
      </c>
      <c r="AK67" s="10">
        <f t="shared" si="3"/>
        <v>0</v>
      </c>
    </row>
  </sheetData>
  <pageMargins left="0" right="0" top="0" bottom="0" header="0" footer="0"/>
  <pageSetup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Ken Bolton</cp:lastModifiedBy>
  <cp:lastPrinted>2011-09-20T19:21:45Z</cp:lastPrinted>
  <dcterms:created xsi:type="dcterms:W3CDTF">2011-09-20T19:25:05Z</dcterms:created>
  <dcterms:modified xsi:type="dcterms:W3CDTF">2011-12-01T19:55:02Z</dcterms:modified>
</cp:coreProperties>
</file>